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Вып.плана._9" sheetId="1" r:id="rId1"/>
  </sheets>
  <definedNames>
    <definedName name="_xlnm.Print_Area" localSheetId="0">'Вып.плана._9'!$A$2:$F$58</definedName>
    <definedName name="_xlnm.Print_Titles" localSheetId="0">'Вып.плана._9'!$14:$17</definedName>
    <definedName name="Excel_BuiltIn_Print_Area" localSheetId="0">'Вып.плана._9'!$A$2:$F$58</definedName>
    <definedName name="Excel_BuiltIn_Print_Titles" localSheetId="0">'Вып.плана._9'!$14:$17</definedName>
  </definedNames>
  <calcPr fullCalcOnLoad="1"/>
</workbook>
</file>

<file path=xl/sharedStrings.xml><?xml version="1.0" encoding="utf-8"?>
<sst xmlns="http://schemas.openxmlformats.org/spreadsheetml/2006/main" count="137" uniqueCount="134">
  <si>
    <t xml:space="preserve"> ПРИЛОЖЕНИЕ  1</t>
  </si>
  <si>
    <t>к решению Совета депутатов</t>
  </si>
  <si>
    <t xml:space="preserve">                                                                                </t>
  </si>
  <si>
    <t>сельского поселения Сосновка</t>
  </si>
  <si>
    <t xml:space="preserve"> от   сентября 2020 года  № </t>
  </si>
  <si>
    <t xml:space="preserve"> от 10  декабря 2019 года  № 39</t>
  </si>
  <si>
    <t>Д О Х О Д Ы</t>
  </si>
  <si>
    <t>бюджета сельского поселения Сосновка на 2020 год</t>
  </si>
  <si>
    <t>(рублей)</t>
  </si>
  <si>
    <t>№ п/п</t>
  </si>
  <si>
    <t>Наименование</t>
  </si>
  <si>
    <t>Код дохода</t>
  </si>
  <si>
    <t>Сумма на год</t>
  </si>
  <si>
    <t>уточнено</t>
  </si>
  <si>
    <t>к уточнению</t>
  </si>
  <si>
    <t>1.</t>
  </si>
  <si>
    <t>РАЗДЕЛ I. 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</si>
  <si>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</si>
  <si>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</si>
  <si>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</si>
  <si>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</si>
  <si>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</si>
  <si>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</si>
  <si>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</si>
  <si>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</si>
  <si>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</si>
  <si>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</si>
  <si>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</si>
  <si>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</si>
  <si>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</si>
  <si>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>1.2.1.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</si>
  <si>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</si>
  <si>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</si>
  <si>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</si>
  <si>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</si>
  <si>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</si>
  <si>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</si>
  <si>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</si>
  <si>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</si>
  <si>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</si>
  <si>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</si>
  <si>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</si>
  <si>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</si>
  <si>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</si>
  <si>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</si>
  <si>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</si>
  <si>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</si>
  <si>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</si>
  <si>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</si>
  <si>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</si>
  <si>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</si>
  <si>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</si>
  <si>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</si>
  <si>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</si>
  <si>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1.3.2.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</si>
  <si>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</si>
  <si>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</si>
  <si>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</si>
  <si>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</si>
  <si>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</si>
  <si>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</si>
  <si>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</si>
  <si>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</si>
  <si>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</si>
  <si>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</si>
  <si>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</si>
  <si>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</si>
  <si>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</si>
  <si>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</si>
  <si>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1.3.3.2.</t>
  </si>
  <si>
    <t xml:space="preserve">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</si>
  <si>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</si>
  <si>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</si>
  <si>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</si>
  <si>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</si>
  <si>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</si>
  <si>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</si>
  <si>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</si>
  <si>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</si>
  <si>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</si>
  <si>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</si>
  <si>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</si>
  <si>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</si>
  <si>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</si>
  <si>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</si>
  <si>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</si>
  <si>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</si>
  <si>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</si>
  <si>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</si>
  <si>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</si>
  <si>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</si>
  <si>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</si>
  <si>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</si>
  <si>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1.5.2.1.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</si>
  <si>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</si>
  <si>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</si>
  <si>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</si>
  <si>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</si>
  <si>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</si>
  <si>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</si>
  <si>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</si>
  <si>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</si>
  <si>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</si>
  <si>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</si>
  <si>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</si>
  <si>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</si>
  <si>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 xml:space="preserve">Дотации бюджетам сельских поселений на выравнивание бюджетной обеспеченности
</t>
  </si>
  <si>
    <t>000 2 02 15001 10 0000 150</t>
  </si>
  <si>
    <t xml:space="preserve">2.1.2. </t>
  </si>
  <si>
    <t>Субсидии бюджетам бюджетной системы Российской Федерации (межбюджетные субсидии)</t>
  </si>
  <si>
    <t>000 2 02 20000 00 0000 150</t>
  </si>
  <si>
    <t xml:space="preserve">2.1.2.1. </t>
  </si>
  <si>
    <t xml:space="preserve">Прочие субсидии бюджетам сельских поселений
</t>
  </si>
  <si>
    <t>000 2 02 29999 10 0000 150</t>
  </si>
  <si>
    <t xml:space="preserve">2.1.3. </t>
  </si>
  <si>
    <t xml:space="preserve">Субвенции бюджетам бюджетной системы Российской Федерации 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</si>
  <si>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</si>
  <si>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</si>
  <si>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</si>
  <si>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</si>
  <si>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</si>
  <si>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</si>
  <si>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</si>
  <si>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2.1.3.3.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</si>
  <si>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</si>
  <si>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</si>
  <si>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>2.1.4.</t>
  </si>
  <si>
    <t>Иные межбюджетные трансферты</t>
  </si>
  <si>
    <t>000 2 02 40000 00 0000 150</t>
  </si>
  <si>
    <t>2.1.4.1.</t>
  </si>
  <si>
    <t>Прочие межбюджетные трансферты, передаваемые в бюджеты сельских поселений</t>
  </si>
  <si>
    <t>000 2 02 49999 10 0000 150</t>
  </si>
  <si>
    <t>ВСЕГО:</t>
  </si>
  <si>
    <t>_________________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</si>
</sst>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@"/>
    <numFmt numFmtId="167" formatCode="0000000"/>
  </numFmts>
  <fonts count="7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46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vertical="top"/>
      <protection/>
    </xf>
    <xf numFmtId="164" fontId="2" fillId="0" borderId="0" xfId="20" applyNumberFormat="1" applyFont="1" applyFill="1" applyAlignment="1" applyProtection="1">
      <alignment vertical="top"/>
      <protection hidden="1"/>
    </xf>
    <xf numFmtId="164" fontId="2" fillId="0" borderId="0" xfId="20" applyNumberFormat="1" applyFont="1" applyFill="1" applyAlignment="1" applyProtection="1">
      <alignment/>
      <protection hidden="1"/>
    </xf>
    <xf numFmtId="164" fontId="3" fillId="0" borderId="0" xfId="20" applyFont="1" applyProtection="1">
      <alignment/>
      <protection hidden="1"/>
    </xf>
    <xf numFmtId="164" fontId="4" fillId="0" borderId="0" xfId="20" applyNumberFormat="1" applyFont="1" applyFill="1" applyAlignment="1" applyProtection="1">
      <alignment vertical="top"/>
      <protection hidden="1"/>
    </xf>
    <xf numFmtId="164" fontId="4" fillId="0" borderId="0" xfId="0" applyFont="1" applyBorder="1" applyAlignment="1">
      <alignment horizontal="center" vertical="top"/>
    </xf>
    <xf numFmtId="164" fontId="4" fillId="0" borderId="0" xfId="0" applyFont="1" applyAlignment="1">
      <alignment vertical="top"/>
    </xf>
    <xf numFmtId="164" fontId="4" fillId="0" borderId="0" xfId="0" applyFont="1" applyAlignment="1">
      <alignment horizontal="center" vertical="top"/>
    </xf>
    <xf numFmtId="164" fontId="5" fillId="0" borderId="0" xfId="20" applyNumberFormat="1" applyFont="1" applyFill="1" applyAlignment="1" applyProtection="1">
      <alignment horizontal="center" vertical="top"/>
      <protection hidden="1"/>
    </xf>
    <xf numFmtId="164" fontId="6" fillId="0" borderId="0" xfId="20" applyFont="1">
      <alignment/>
      <protection/>
    </xf>
    <xf numFmtId="164" fontId="5" fillId="0" borderId="0" xfId="20" applyNumberFormat="1" applyFont="1" applyFill="1" applyBorder="1" applyAlignment="1" applyProtection="1">
      <alignment horizontal="center"/>
      <protection hidden="1"/>
    </xf>
    <xf numFmtId="164" fontId="5" fillId="0" borderId="0" xfId="20" applyNumberFormat="1" applyFont="1" applyFill="1" applyBorder="1" applyAlignment="1" applyProtection="1">
      <alignment horizontal="center" vertical="top"/>
      <protection hidden="1"/>
    </xf>
    <xf numFmtId="164" fontId="4" fillId="0" borderId="0" xfId="20" applyNumberFormat="1" applyFont="1" applyFill="1" applyAlignment="1" applyProtection="1">
      <alignment/>
      <protection hidden="1"/>
    </xf>
    <xf numFmtId="164" fontId="4" fillId="0" borderId="0" xfId="20" applyFont="1" applyFill="1" applyAlignment="1" applyProtection="1">
      <alignment horizontal="center" vertical="top"/>
      <protection hidden="1"/>
    </xf>
    <xf numFmtId="164" fontId="5" fillId="0" borderId="1" xfId="20" applyNumberFormat="1" applyFont="1" applyFill="1" applyBorder="1" applyAlignment="1" applyProtection="1">
      <alignment horizontal="center" vertical="center" wrapText="1"/>
      <protection hidden="1"/>
    </xf>
    <xf numFmtId="164" fontId="5" fillId="0" borderId="2" xfId="20" applyNumberFormat="1" applyFont="1" applyFill="1" applyBorder="1" applyAlignment="1" applyProtection="1">
      <alignment horizontal="center" vertical="center" wrapText="1"/>
      <protection hidden="1"/>
    </xf>
    <xf numFmtId="164" fontId="5" fillId="0" borderId="3" xfId="20" applyNumberFormat="1" applyFont="1" applyFill="1" applyBorder="1" applyAlignment="1" applyProtection="1">
      <alignment horizontal="center" vertical="center" wrapText="1"/>
      <protection hidden="1"/>
    </xf>
    <xf numFmtId="164" fontId="5" fillId="0" borderId="1" xfId="20" applyNumberFormat="1" applyFont="1" applyFill="1" applyBorder="1" applyAlignment="1" applyProtection="1">
      <alignment horizontal="center" vertical="center"/>
      <protection hidden="1"/>
    </xf>
    <xf numFmtId="164" fontId="4" fillId="0" borderId="1" xfId="20" applyFont="1" applyBorder="1" applyAlignment="1">
      <alignment horizontal="center" vertical="center"/>
      <protection/>
    </xf>
    <xf numFmtId="164" fontId="5" fillId="0" borderId="1" xfId="20" applyNumberFormat="1" applyFont="1" applyFill="1" applyBorder="1" applyAlignment="1" applyProtection="1">
      <alignment vertical="top" wrapText="1"/>
      <protection hidden="1"/>
    </xf>
    <xf numFmtId="165" fontId="5" fillId="0" borderId="1" xfId="20" applyNumberFormat="1" applyFont="1" applyFill="1" applyBorder="1" applyAlignment="1" applyProtection="1">
      <alignment horizontal="center" vertical="center" wrapText="1"/>
      <protection hidden="1"/>
    </xf>
    <xf numFmtId="164" fontId="4" fillId="0" borderId="1" xfId="20" applyNumberFormat="1" applyFont="1" applyFill="1" applyBorder="1" applyAlignment="1" applyProtection="1">
      <alignment vertical="top" wrapText="1"/>
      <protection hidden="1"/>
    </xf>
    <xf numFmtId="164" fontId="4" fillId="0" borderId="1" xfId="20" applyNumberFormat="1" applyFont="1" applyFill="1" applyBorder="1" applyAlignment="1" applyProtection="1">
      <alignment horizontal="center" vertical="center" wrapText="1"/>
      <protection hidden="1"/>
    </xf>
    <xf numFmtId="165" fontId="4" fillId="0" borderId="1" xfId="20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20" applyNumberFormat="1" applyFont="1" applyFill="1" applyBorder="1" applyAlignment="1" applyProtection="1">
      <alignment horizontal="center" vertical="center" wrapText="1"/>
      <protection hidden="1"/>
    </xf>
    <xf numFmtId="164" fontId="4" fillId="0" borderId="1" xfId="20" applyNumberFormat="1" applyFont="1" applyFill="1" applyBorder="1" applyAlignment="1" applyProtection="1">
      <alignment horizontal="left" vertical="top" wrapText="1"/>
      <protection hidden="1"/>
    </xf>
    <xf numFmtId="164" fontId="4" fillId="0" borderId="1" xfId="20" applyNumberFormat="1" applyFont="1" applyFill="1" applyBorder="1" applyAlignment="1" applyProtection="1">
      <alignment horizontal="justify" vertical="top" wrapText="1"/>
      <protection hidden="1"/>
    </xf>
    <xf numFmtId="164" fontId="5" fillId="0" borderId="1" xfId="20" applyFont="1" applyBorder="1" applyAlignment="1">
      <alignment horizontal="center" vertical="center"/>
      <protection/>
    </xf>
    <xf numFmtId="164" fontId="5" fillId="0" borderId="1" xfId="20" applyNumberFormat="1" applyFont="1" applyFill="1" applyBorder="1" applyAlignment="1" applyProtection="1">
      <alignment horizontal="left" vertical="top" wrapText="1"/>
      <protection hidden="1"/>
    </xf>
    <xf numFmtId="164" fontId="5" fillId="2" borderId="1" xfId="20" applyNumberFormat="1" applyFont="1" applyFill="1" applyBorder="1" applyAlignment="1" applyProtection="1">
      <alignment horizontal="center" vertical="center" wrapText="1"/>
      <protection hidden="1"/>
    </xf>
    <xf numFmtId="165" fontId="5" fillId="2" borderId="1" xfId="20" applyNumberFormat="1" applyFont="1" applyFill="1" applyBorder="1" applyAlignment="1" applyProtection="1">
      <alignment horizontal="center" vertical="center" wrapText="1"/>
      <protection hidden="1"/>
    </xf>
    <xf numFmtId="164" fontId="4" fillId="2" borderId="1" xfId="20" applyNumberFormat="1" applyFont="1" applyFill="1" applyBorder="1" applyAlignment="1" applyProtection="1">
      <alignment horizontal="center" vertical="center" wrapText="1"/>
      <protection hidden="1"/>
    </xf>
    <xf numFmtId="165" fontId="4" fillId="2" borderId="1" xfId="20" applyNumberFormat="1" applyFont="1" applyFill="1" applyBorder="1" applyAlignment="1" applyProtection="1">
      <alignment horizontal="center" vertical="center" wrapText="1"/>
      <protection hidden="1"/>
    </xf>
    <xf numFmtId="166" fontId="4" fillId="2" borderId="1" xfId="20" applyNumberFormat="1" applyFont="1" applyFill="1" applyBorder="1" applyAlignment="1" applyProtection="1">
      <alignment horizontal="center" vertical="center" wrapText="1"/>
      <protection hidden="1"/>
    </xf>
    <xf numFmtId="164" fontId="4" fillId="0" borderId="1" xfId="20" applyNumberFormat="1" applyFont="1" applyFill="1" applyBorder="1" applyAlignment="1" applyProtection="1">
      <alignment horizontal="left" vertical="center" wrapText="1"/>
      <protection hidden="1"/>
    </xf>
    <xf numFmtId="164" fontId="4" fillId="0" borderId="1" xfId="20" applyNumberFormat="1" applyFont="1" applyFill="1" applyBorder="1" applyAlignment="1" applyProtection="1">
      <alignment vertical="center" wrapText="1"/>
      <protection hidden="1"/>
    </xf>
    <xf numFmtId="167" fontId="4" fillId="0" borderId="1" xfId="20" applyNumberFormat="1" applyFont="1" applyFill="1" applyBorder="1" applyAlignment="1" applyProtection="1">
      <alignment horizontal="left" vertical="top"/>
      <protection hidden="1"/>
    </xf>
    <xf numFmtId="167" fontId="4" fillId="0" borderId="1" xfId="20" applyNumberFormat="1" applyFont="1" applyFill="1" applyBorder="1" applyAlignment="1" applyProtection="1">
      <alignment horizontal="center" vertical="center"/>
      <protection hidden="1"/>
    </xf>
    <xf numFmtId="167" fontId="4" fillId="0" borderId="1" xfId="20" applyNumberFormat="1" applyFont="1" applyFill="1" applyBorder="1" applyAlignment="1" applyProtection="1">
      <alignment horizontal="left" vertical="top" wrapText="1"/>
      <protection hidden="1"/>
    </xf>
    <xf numFmtId="167" fontId="5" fillId="0" borderId="1" xfId="20" applyNumberFormat="1" applyFont="1" applyFill="1" applyBorder="1" applyAlignment="1" applyProtection="1">
      <alignment horizontal="center" vertical="top" wrapText="1"/>
      <protection hidden="1"/>
    </xf>
    <xf numFmtId="165" fontId="5" fillId="2" borderId="1" xfId="20" applyNumberFormat="1" applyFont="1" applyFill="1" applyBorder="1" applyAlignment="1" applyProtection="1">
      <alignment horizontal="center"/>
      <protection hidden="1"/>
    </xf>
    <xf numFmtId="164" fontId="2" fillId="0" borderId="4" xfId="20" applyFont="1" applyFill="1" applyBorder="1" applyAlignment="1" applyProtection="1">
      <alignment horizontal="center"/>
      <protection hidden="1"/>
    </xf>
    <xf numFmtId="164" fontId="2" fillId="0" borderId="0" xfId="20" applyFont="1" applyFill="1" applyAlignment="1" applyProtection="1">
      <alignment vertical="top"/>
      <protection hidden="1"/>
    </xf>
    <xf numFmtId="164" fontId="2" fillId="0" borderId="0" xfId="20" applyFont="1" applyFill="1" applyAlignment="1" applyProtection="1">
      <alignment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tmp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view="pageBreakPreview" zoomScale="98" zoomScaleNormal="200" zoomScaleSheetLayoutView="98" workbookViewId="0" topLeftCell="A56">
      <selection activeCell="L26" sqref="L26"/>
    </sheetView>
  </sheetViews>
  <sheetFormatPr defaultColWidth="9.00390625" defaultRowHeight="12.75"/>
  <cols>
    <col min="1" max="1" width="8.75390625" style="1" customWidth="1"/>
    <col min="2" max="2" width="45.25390625" style="2" customWidth="1"/>
    <col min="3" max="3" width="28.75390625" style="1" customWidth="1"/>
    <col min="4" max="4" width="20.50390625" style="1" hidden="1" customWidth="1"/>
    <col min="5" max="5" width="18.75390625" style="1" hidden="1" customWidth="1"/>
    <col min="6" max="6" width="16.25390625" style="1" customWidth="1"/>
    <col min="7" max="16384" width="9.125" style="1" customWidth="1"/>
  </cols>
  <sheetData>
    <row r="1" spans="2:6" ht="409.5" customHeight="1" hidden="1">
      <c r="B1" s="3"/>
      <c r="C1" s="4"/>
      <c r="D1" s="4"/>
      <c r="E1" s="4"/>
      <c r="F1" s="5"/>
    </row>
    <row r="2" spans="2:6" ht="15.75">
      <c r="B2" s="6"/>
      <c r="C2" s="7" t="s">
        <v>0</v>
      </c>
      <c r="D2" s="7"/>
      <c r="E2" s="7"/>
      <c r="F2" s="7"/>
    </row>
    <row r="3" spans="2:6" ht="15.75">
      <c r="B3" s="6"/>
      <c r="C3" s="7" t="s">
        <v>1</v>
      </c>
      <c r="D3" s="7"/>
      <c r="E3" s="7"/>
      <c r="F3" s="7"/>
    </row>
    <row r="4" spans="2:6" ht="15.75">
      <c r="B4" s="8" t="s">
        <v>2</v>
      </c>
      <c r="C4" s="7" t="s">
        <v>3</v>
      </c>
      <c r="D4" s="7"/>
      <c r="E4" s="7"/>
      <c r="F4" s="7"/>
    </row>
    <row r="5" spans="2:6" ht="15.75">
      <c r="B5" s="6"/>
      <c r="C5" s="7" t="s">
        <v>4</v>
      </c>
      <c r="D5" s="7"/>
      <c r="E5" s="7"/>
      <c r="F5" s="7"/>
    </row>
    <row r="6" spans="2:6" ht="15.75">
      <c r="B6" s="6"/>
      <c r="C6" s="9"/>
      <c r="D6" s="9"/>
      <c r="E6" s="9"/>
      <c r="F6" s="9"/>
    </row>
    <row r="7" spans="2:6" ht="15.75">
      <c r="B7" s="6"/>
      <c r="C7" s="7" t="s">
        <v>0</v>
      </c>
      <c r="D7" s="7"/>
      <c r="E7" s="7"/>
      <c r="F7" s="7"/>
    </row>
    <row r="8" spans="2:6" ht="15.75">
      <c r="B8" s="6"/>
      <c r="C8" s="7" t="s">
        <v>1</v>
      </c>
      <c r="D8" s="7"/>
      <c r="E8" s="7"/>
      <c r="F8" s="7"/>
    </row>
    <row r="9" spans="2:6" ht="15.75">
      <c r="B9" s="6"/>
      <c r="C9" s="7" t="s">
        <v>3</v>
      </c>
      <c r="D9" s="7"/>
      <c r="E9" s="7"/>
      <c r="F9" s="7"/>
    </row>
    <row r="10" spans="2:6" ht="22.5" customHeight="1">
      <c r="B10" s="10"/>
      <c r="C10" s="7" t="s">
        <v>5</v>
      </c>
      <c r="D10" s="7"/>
      <c r="E10" s="7"/>
      <c r="F10" s="7"/>
    </row>
    <row r="11" spans="2:6" s="11" customFormat="1" ht="42.75" customHeight="1">
      <c r="B11" s="12" t="s">
        <v>6</v>
      </c>
      <c r="C11" s="12"/>
      <c r="D11" s="12"/>
      <c r="E11" s="12"/>
      <c r="F11" s="12"/>
    </row>
    <row r="12" spans="2:6" ht="15.75">
      <c r="B12" s="13" t="s">
        <v>7</v>
      </c>
      <c r="C12" s="13"/>
      <c r="D12" s="13"/>
      <c r="E12" s="13"/>
      <c r="F12" s="13"/>
    </row>
    <row r="13" spans="2:6" ht="15.75">
      <c r="B13" s="10"/>
      <c r="C13" s="10"/>
      <c r="D13" s="10"/>
      <c r="E13" s="10"/>
      <c r="F13" s="10"/>
    </row>
    <row r="14" spans="2:6" ht="15.75">
      <c r="B14" s="6"/>
      <c r="C14" s="14"/>
      <c r="D14" s="14"/>
      <c r="E14" s="14"/>
      <c r="F14" s="15" t="s">
        <v>8</v>
      </c>
    </row>
    <row r="15" spans="1:6" ht="1.5" customHeight="1">
      <c r="A15" s="16" t="s">
        <v>9</v>
      </c>
      <c r="B15" s="16" t="s">
        <v>10</v>
      </c>
      <c r="C15" s="16" t="s">
        <v>11</v>
      </c>
      <c r="D15" s="17"/>
      <c r="E15" s="17"/>
      <c r="F15" s="16" t="s">
        <v>12</v>
      </c>
    </row>
    <row r="16" spans="1:6" ht="42.75" customHeight="1">
      <c r="A16" s="16"/>
      <c r="B16" s="16"/>
      <c r="C16" s="16"/>
      <c r="D16" s="18" t="s">
        <v>13</v>
      </c>
      <c r="E16" s="18" t="s">
        <v>14</v>
      </c>
      <c r="F16" s="16"/>
    </row>
    <row r="17" spans="1:6" ht="15.75">
      <c r="A17" s="16">
        <v>1</v>
      </c>
      <c r="B17" s="16">
        <v>2</v>
      </c>
      <c r="C17" s="16">
        <v>3</v>
      </c>
      <c r="D17" s="16"/>
      <c r="E17" s="16"/>
      <c r="F17" s="19">
        <v>4</v>
      </c>
    </row>
    <row r="18" spans="1:6" ht="31.5">
      <c r="A18" s="20" t="s">
        <v>15</v>
      </c>
      <c r="B18" s="21" t="s">
        <v>16</v>
      </c>
      <c r="C18" s="16" t="s">
        <v>17</v>
      </c>
      <c r="D18" s="22">
        <f>D19+D28+D37+D40+D22</f>
        <v>16632800</v>
      </c>
      <c r="E18" s="22">
        <f>E19+E28+E37+E40+E22</f>
        <v>0</v>
      </c>
      <c r="F18" s="22">
        <f>F19+F28+F37+F40+F22</f>
        <v>16632800</v>
      </c>
    </row>
    <row r="19" spans="1:6" ht="15.75">
      <c r="A19" s="20" t="s">
        <v>18</v>
      </c>
      <c r="B19" s="23" t="s">
        <v>19</v>
      </c>
      <c r="C19" s="24" t="s">
        <v>20</v>
      </c>
      <c r="D19" s="25">
        <f aca="true" t="shared" si="0" ref="D19:D20">D20</f>
        <v>14300000</v>
      </c>
      <c r="E19" s="25">
        <f aca="true" t="shared" si="1" ref="E19:E20">E20</f>
        <v>0</v>
      </c>
      <c r="F19" s="25">
        <f aca="true" t="shared" si="2" ref="F19:F20">F20</f>
        <v>14300000</v>
      </c>
    </row>
    <row r="20" spans="1:6" ht="13.5" customHeight="1">
      <c r="A20" s="20" t="s">
        <v>21</v>
      </c>
      <c r="B20" s="23" t="s">
        <v>22</v>
      </c>
      <c r="C20" s="24" t="s">
        <v>23</v>
      </c>
      <c r="D20" s="25">
        <f t="shared" si="0"/>
        <v>14300000</v>
      </c>
      <c r="E20" s="25">
        <f t="shared" si="1"/>
        <v>0</v>
      </c>
      <c r="F20" s="25">
        <f t="shared" si="2"/>
        <v>14300000</v>
      </c>
    </row>
    <row r="21" spans="1:6" ht="97.5" customHeight="1">
      <c r="A21" s="20" t="s">
        <v>24</v>
      </c>
      <c r="B21" s="23" t="s">
        <v>25</v>
      </c>
      <c r="C21" s="24" t="s">
        <v>26</v>
      </c>
      <c r="D21" s="25">
        <v>14300000</v>
      </c>
      <c r="E21" s="24"/>
      <c r="F21" s="25">
        <f>E21+D21</f>
        <v>14300000</v>
      </c>
    </row>
    <row r="22" spans="1:6" ht="42.75" customHeight="1">
      <c r="A22" s="20" t="s">
        <v>27</v>
      </c>
      <c r="B22" s="23" t="s">
        <v>28</v>
      </c>
      <c r="C22" s="26" t="s">
        <v>29</v>
      </c>
      <c r="D22" s="25">
        <f>D23</f>
        <v>1188800</v>
      </c>
      <c r="E22" s="25">
        <f>E23</f>
        <v>0</v>
      </c>
      <c r="F22" s="25">
        <f>F23</f>
        <v>1188800</v>
      </c>
    </row>
    <row r="23" spans="1:6" ht="45" customHeight="1">
      <c r="A23" s="20" t="s">
        <v>30</v>
      </c>
      <c r="B23" s="23" t="s">
        <v>31</v>
      </c>
      <c r="C23" s="26" t="s">
        <v>32</v>
      </c>
      <c r="D23" s="25">
        <f>D24+D25+D26+D27</f>
        <v>1188800</v>
      </c>
      <c r="E23" s="25">
        <f>E24+E25+E26+E27</f>
        <v>0</v>
      </c>
      <c r="F23" s="25">
        <f>F24+F25+F26+F27</f>
        <v>1188800</v>
      </c>
    </row>
    <row r="24" spans="1:6" ht="136.5" customHeight="1">
      <c r="A24" s="20" t="s">
        <v>33</v>
      </c>
      <c r="B24" s="27" t="s">
        <v>34</v>
      </c>
      <c r="C24" s="26" t="s">
        <v>35</v>
      </c>
      <c r="D24" s="25">
        <v>430800</v>
      </c>
      <c r="E24" s="26"/>
      <c r="F24" s="25">
        <f aca="true" t="shared" si="3" ref="F24:F27">E24+D24</f>
        <v>430800</v>
      </c>
    </row>
    <row r="25" spans="1:6" ht="158.25" customHeight="1">
      <c r="A25" s="20" t="s">
        <v>36</v>
      </c>
      <c r="B25" s="27" t="s">
        <v>37</v>
      </c>
      <c r="C25" s="26" t="s">
        <v>38</v>
      </c>
      <c r="D25" s="25">
        <v>2800</v>
      </c>
      <c r="E25" s="26"/>
      <c r="F25" s="25">
        <f t="shared" si="3"/>
        <v>2800</v>
      </c>
    </row>
    <row r="26" spans="1:6" ht="131.25" customHeight="1">
      <c r="A26" s="20" t="s">
        <v>39</v>
      </c>
      <c r="B26" s="27" t="s">
        <v>40</v>
      </c>
      <c r="C26" s="26" t="s">
        <v>41</v>
      </c>
      <c r="D26" s="25">
        <v>835300</v>
      </c>
      <c r="E26" s="26"/>
      <c r="F26" s="25">
        <f t="shared" si="3"/>
        <v>835300</v>
      </c>
    </row>
    <row r="27" spans="1:6" ht="133.5" customHeight="1">
      <c r="A27" s="20" t="s">
        <v>42</v>
      </c>
      <c r="B27" s="27" t="s">
        <v>43</v>
      </c>
      <c r="C27" s="26" t="s">
        <v>44</v>
      </c>
      <c r="D27" s="25">
        <v>-80100</v>
      </c>
      <c r="E27" s="26"/>
      <c r="F27" s="25">
        <f t="shared" si="3"/>
        <v>-80100</v>
      </c>
    </row>
    <row r="28" spans="1:6" ht="15.75">
      <c r="A28" s="20" t="s">
        <v>45</v>
      </c>
      <c r="B28" s="23" t="s">
        <v>46</v>
      </c>
      <c r="C28" s="24" t="s">
        <v>47</v>
      </c>
      <c r="D28" s="25">
        <f>D29+D34+D31</f>
        <v>171600</v>
      </c>
      <c r="E28" s="25">
        <f>E29+E34+E31</f>
        <v>0</v>
      </c>
      <c r="F28" s="25">
        <f>F29+F34+F31</f>
        <v>171600</v>
      </c>
    </row>
    <row r="29" spans="1:6" ht="16.5" customHeight="1">
      <c r="A29" s="20" t="s">
        <v>48</v>
      </c>
      <c r="B29" s="23" t="s">
        <v>49</v>
      </c>
      <c r="C29" s="24" t="s">
        <v>50</v>
      </c>
      <c r="D29" s="25">
        <f>D30</f>
        <v>70000</v>
      </c>
      <c r="E29" s="25">
        <f>E30</f>
        <v>0</v>
      </c>
      <c r="F29" s="25">
        <f>F30</f>
        <v>70000</v>
      </c>
    </row>
    <row r="30" spans="1:6" ht="56.25" customHeight="1">
      <c r="A30" s="20" t="s">
        <v>51</v>
      </c>
      <c r="B30" s="23" t="s">
        <v>52</v>
      </c>
      <c r="C30" s="24" t="s">
        <v>53</v>
      </c>
      <c r="D30" s="25">
        <v>70000</v>
      </c>
      <c r="E30" s="24"/>
      <c r="F30" s="25">
        <f>E30+D30</f>
        <v>70000</v>
      </c>
    </row>
    <row r="31" spans="1:6" ht="18" customHeight="1">
      <c r="A31" s="20" t="s">
        <v>54</v>
      </c>
      <c r="B31" s="23" t="s">
        <v>55</v>
      </c>
      <c r="C31" s="24" t="s">
        <v>56</v>
      </c>
      <c r="D31" s="25">
        <f>D32+D33</f>
        <v>67000</v>
      </c>
      <c r="E31" s="25">
        <f>E32+E33</f>
        <v>0</v>
      </c>
      <c r="F31" s="25">
        <f>F32+F33</f>
        <v>67000</v>
      </c>
    </row>
    <row r="32" spans="1:6" ht="19.5" customHeight="1">
      <c r="A32" s="20" t="s">
        <v>57</v>
      </c>
      <c r="B32" s="23" t="s">
        <v>58</v>
      </c>
      <c r="C32" s="24" t="s">
        <v>59</v>
      </c>
      <c r="D32" s="25">
        <v>20000</v>
      </c>
      <c r="E32" s="24"/>
      <c r="F32" s="25">
        <f aca="true" t="shared" si="4" ref="F32:F33">E32+D32</f>
        <v>20000</v>
      </c>
    </row>
    <row r="33" spans="1:6" ht="15" customHeight="1">
      <c r="A33" s="20" t="s">
        <v>60</v>
      </c>
      <c r="B33" s="23" t="s">
        <v>61</v>
      </c>
      <c r="C33" s="24" t="s">
        <v>62</v>
      </c>
      <c r="D33" s="25">
        <v>47000</v>
      </c>
      <c r="E33" s="24"/>
      <c r="F33" s="25">
        <f t="shared" si="4"/>
        <v>47000</v>
      </c>
    </row>
    <row r="34" spans="1:6" ht="15.75">
      <c r="A34" s="20" t="s">
        <v>63</v>
      </c>
      <c r="B34" s="23" t="s">
        <v>64</v>
      </c>
      <c r="C34" s="24" t="s">
        <v>65</v>
      </c>
      <c r="D34" s="25">
        <f>D35+D36</f>
        <v>34600</v>
      </c>
      <c r="E34" s="25">
        <f>E35+E36</f>
        <v>0</v>
      </c>
      <c r="F34" s="25">
        <f>F35+F36</f>
        <v>34600</v>
      </c>
    </row>
    <row r="35" spans="1:6" ht="40.5" customHeight="1">
      <c r="A35" s="20" t="s">
        <v>66</v>
      </c>
      <c r="B35" s="23" t="s">
        <v>67</v>
      </c>
      <c r="C35" s="24" t="s">
        <v>68</v>
      </c>
      <c r="D35" s="25">
        <v>20600</v>
      </c>
      <c r="E35" s="24"/>
      <c r="F35" s="25">
        <f aca="true" t="shared" si="5" ref="F35:F36">E35+D35</f>
        <v>20600</v>
      </c>
    </row>
    <row r="36" spans="1:6" ht="57.75" customHeight="1">
      <c r="A36" s="20" t="s">
        <v>69</v>
      </c>
      <c r="B36" s="23" t="s">
        <v>70</v>
      </c>
      <c r="C36" s="24" t="s">
        <v>71</v>
      </c>
      <c r="D36" s="25">
        <v>14000</v>
      </c>
      <c r="E36" s="24"/>
      <c r="F36" s="25">
        <f t="shared" si="5"/>
        <v>14000</v>
      </c>
    </row>
    <row r="37" spans="1:6" ht="20.25" customHeight="1">
      <c r="A37" s="20" t="s">
        <v>72</v>
      </c>
      <c r="B37" s="23" t="s">
        <v>73</v>
      </c>
      <c r="C37" s="24" t="s">
        <v>74</v>
      </c>
      <c r="D37" s="25">
        <f aca="true" t="shared" si="6" ref="D37:D38">D38</f>
        <v>40000</v>
      </c>
      <c r="E37" s="25">
        <f aca="true" t="shared" si="7" ref="E37:E38">E38</f>
        <v>-20000</v>
      </c>
      <c r="F37" s="25">
        <f aca="true" t="shared" si="8" ref="F37:F38">F38</f>
        <v>20000</v>
      </c>
    </row>
    <row r="38" spans="1:6" ht="63">
      <c r="A38" s="20" t="s">
        <v>75</v>
      </c>
      <c r="B38" s="23" t="s">
        <v>76</v>
      </c>
      <c r="C38" s="24" t="s">
        <v>77</v>
      </c>
      <c r="D38" s="25">
        <f t="shared" si="6"/>
        <v>40000</v>
      </c>
      <c r="E38" s="25">
        <f t="shared" si="7"/>
        <v>-20000</v>
      </c>
      <c r="F38" s="25">
        <f t="shared" si="8"/>
        <v>20000</v>
      </c>
    </row>
    <row r="39" spans="1:6" ht="93">
      <c r="A39" s="20" t="s">
        <v>78</v>
      </c>
      <c r="B39" s="23" t="s">
        <v>79</v>
      </c>
      <c r="C39" s="24" t="s">
        <v>80</v>
      </c>
      <c r="D39" s="25">
        <v>40000</v>
      </c>
      <c r="E39" s="25">
        <v>-20000</v>
      </c>
      <c r="F39" s="25">
        <f>E39+D39</f>
        <v>20000</v>
      </c>
    </row>
    <row r="40" spans="1:6" ht="63">
      <c r="A40" s="20" t="s">
        <v>81</v>
      </c>
      <c r="B40" s="23" t="s">
        <v>82</v>
      </c>
      <c r="C40" s="24" t="s">
        <v>83</v>
      </c>
      <c r="D40" s="25">
        <f>D41+D43</f>
        <v>932400</v>
      </c>
      <c r="E40" s="25">
        <f>E41+E43</f>
        <v>20000</v>
      </c>
      <c r="F40" s="25">
        <f>F41+F43</f>
        <v>952400</v>
      </c>
    </row>
    <row r="41" spans="1:6" ht="120" customHeight="1">
      <c r="A41" s="20" t="s">
        <v>84</v>
      </c>
      <c r="B41" s="28" t="s">
        <v>85</v>
      </c>
      <c r="C41" s="24" t="s">
        <v>86</v>
      </c>
      <c r="D41" s="25">
        <f>D42</f>
        <v>800000</v>
      </c>
      <c r="E41" s="25">
        <f>E42</f>
        <v>0</v>
      </c>
      <c r="F41" s="25">
        <f>F42</f>
        <v>800000</v>
      </c>
    </row>
    <row r="42" spans="1:6" ht="47.25" customHeight="1">
      <c r="A42" s="20" t="s">
        <v>87</v>
      </c>
      <c r="B42" s="27" t="s">
        <v>88</v>
      </c>
      <c r="C42" s="24" t="s">
        <v>89</v>
      </c>
      <c r="D42" s="25">
        <v>800000</v>
      </c>
      <c r="E42" s="24"/>
      <c r="F42" s="25">
        <f>E42+D42</f>
        <v>800000</v>
      </c>
    </row>
    <row r="43" spans="1:6" ht="110.25" customHeight="1">
      <c r="A43" s="20" t="s">
        <v>90</v>
      </c>
      <c r="B43" s="23" t="s">
        <v>91</v>
      </c>
      <c r="C43" s="24" t="s">
        <v>92</v>
      </c>
      <c r="D43" s="25">
        <f>D44</f>
        <v>132400</v>
      </c>
      <c r="E43" s="25">
        <f>E44</f>
        <v>20000</v>
      </c>
      <c r="F43" s="25">
        <f>F44</f>
        <v>152400</v>
      </c>
    </row>
    <row r="44" spans="1:6" ht="95.25" customHeight="1">
      <c r="A44" s="20" t="s">
        <v>93</v>
      </c>
      <c r="B44" s="23" t="s">
        <v>94</v>
      </c>
      <c r="C44" s="24" t="s">
        <v>95</v>
      </c>
      <c r="D44" s="25">
        <v>132400</v>
      </c>
      <c r="E44" s="25">
        <v>20000</v>
      </c>
      <c r="F44" s="25">
        <f>E44+D44</f>
        <v>152400</v>
      </c>
    </row>
    <row r="45" spans="1:6" ht="18.75" customHeight="1">
      <c r="A45" s="29" t="s">
        <v>96</v>
      </c>
      <c r="B45" s="30" t="s">
        <v>97</v>
      </c>
      <c r="C45" s="31" t="s">
        <v>98</v>
      </c>
      <c r="D45" s="32">
        <f>D46</f>
        <v>5836788.95</v>
      </c>
      <c r="E45" s="32">
        <f>E46</f>
        <v>1037170.17</v>
      </c>
      <c r="F45" s="32">
        <f>F46</f>
        <v>6873959.12</v>
      </c>
    </row>
    <row r="46" spans="1:6" ht="47.25">
      <c r="A46" s="20" t="s">
        <v>99</v>
      </c>
      <c r="B46" s="27" t="s">
        <v>100</v>
      </c>
      <c r="C46" s="33" t="s">
        <v>101</v>
      </c>
      <c r="D46" s="34">
        <f>D47+D49+D51+D55</f>
        <v>5836788.95</v>
      </c>
      <c r="E46" s="34">
        <f>E47+E49+E51+E55</f>
        <v>1037170.17</v>
      </c>
      <c r="F46" s="34">
        <f>F47+F49+F51+F55</f>
        <v>6873959.12</v>
      </c>
    </row>
    <row r="47" spans="1:6" ht="31.5">
      <c r="A47" s="20" t="s">
        <v>102</v>
      </c>
      <c r="B47" s="27" t="s">
        <v>103</v>
      </c>
      <c r="C47" s="35" t="s">
        <v>104</v>
      </c>
      <c r="D47" s="34">
        <f>D48</f>
        <v>2927800</v>
      </c>
      <c r="E47" s="34">
        <f>E48</f>
        <v>0</v>
      </c>
      <c r="F47" s="34">
        <f>F48</f>
        <v>2927800</v>
      </c>
    </row>
    <row r="48" spans="1:6" ht="31.5" customHeight="1">
      <c r="A48" s="20" t="s">
        <v>105</v>
      </c>
      <c r="B48" s="27" t="s">
        <v>106</v>
      </c>
      <c r="C48" s="33" t="s">
        <v>107</v>
      </c>
      <c r="D48" s="34">
        <v>2927800</v>
      </c>
      <c r="E48" s="33"/>
      <c r="F48" s="25">
        <f>E48+D48</f>
        <v>2927800</v>
      </c>
    </row>
    <row r="49" spans="1:6" ht="31.5" customHeight="1">
      <c r="A49" s="20" t="s">
        <v>108</v>
      </c>
      <c r="B49" s="23" t="s">
        <v>109</v>
      </c>
      <c r="C49" s="33" t="s">
        <v>110</v>
      </c>
      <c r="D49" s="34">
        <f>D50</f>
        <v>0</v>
      </c>
      <c r="E49" s="34">
        <f>E50</f>
        <v>137150</v>
      </c>
      <c r="F49" s="34">
        <f>F50</f>
        <v>137150</v>
      </c>
    </row>
    <row r="50" spans="1:6" ht="31.5" customHeight="1">
      <c r="A50" s="20" t="s">
        <v>111</v>
      </c>
      <c r="B50" s="23" t="s">
        <v>112</v>
      </c>
      <c r="C50" s="33" t="s">
        <v>113</v>
      </c>
      <c r="D50" s="34"/>
      <c r="E50" s="34">
        <v>137150</v>
      </c>
      <c r="F50" s="25">
        <f>E50+D50</f>
        <v>137150</v>
      </c>
    </row>
    <row r="51" spans="1:6" ht="31.5">
      <c r="A51" s="20" t="s">
        <v>114</v>
      </c>
      <c r="B51" s="36" t="s">
        <v>115</v>
      </c>
      <c r="C51" s="35" t="s">
        <v>116</v>
      </c>
      <c r="D51" s="34">
        <f>D52+D53+D54</f>
        <v>469033</v>
      </c>
      <c r="E51" s="34">
        <f>E52+E53+E54</f>
        <v>62300</v>
      </c>
      <c r="F51" s="34">
        <f>F52+F53+F54</f>
        <v>531333</v>
      </c>
    </row>
    <row r="52" spans="1:6" ht="46.5" customHeight="1">
      <c r="A52" s="20" t="s">
        <v>117</v>
      </c>
      <c r="B52" s="37" t="s">
        <v>118</v>
      </c>
      <c r="C52" s="35" t="s">
        <v>119</v>
      </c>
      <c r="D52" s="34">
        <v>7533</v>
      </c>
      <c r="E52" s="35"/>
      <c r="F52" s="25">
        <f aca="true" t="shared" si="9" ref="F52:F54">E52+D52</f>
        <v>7533</v>
      </c>
    </row>
    <row r="53" spans="1:6" ht="54.75">
      <c r="A53" s="20" t="s">
        <v>120</v>
      </c>
      <c r="B53" s="37" t="s">
        <v>121</v>
      </c>
      <c r="C53" s="33" t="s">
        <v>122</v>
      </c>
      <c r="D53" s="34">
        <v>438000</v>
      </c>
      <c r="E53" s="34">
        <v>62300</v>
      </c>
      <c r="F53" s="25">
        <f t="shared" si="9"/>
        <v>500300</v>
      </c>
    </row>
    <row r="54" spans="1:6" ht="47.25" customHeight="1">
      <c r="A54" s="20" t="s">
        <v>123</v>
      </c>
      <c r="B54" s="23" t="s">
        <v>124</v>
      </c>
      <c r="C54" s="35" t="s">
        <v>125</v>
      </c>
      <c r="D54" s="34">
        <v>23500</v>
      </c>
      <c r="E54" s="35"/>
      <c r="F54" s="25">
        <f t="shared" si="9"/>
        <v>23500</v>
      </c>
    </row>
    <row r="55" spans="1:6" ht="16.5" customHeight="1">
      <c r="A55" s="20" t="s">
        <v>126</v>
      </c>
      <c r="B55" s="38" t="s">
        <v>127</v>
      </c>
      <c r="C55" s="39" t="s">
        <v>128</v>
      </c>
      <c r="D55" s="34">
        <f>D56</f>
        <v>2439955.95</v>
      </c>
      <c r="E55" s="34">
        <f>E56</f>
        <v>837720.17</v>
      </c>
      <c r="F55" s="34">
        <f>F56</f>
        <v>3277676.12</v>
      </c>
    </row>
    <row r="56" spans="1:6" ht="32.25" customHeight="1">
      <c r="A56" s="20" t="s">
        <v>129</v>
      </c>
      <c r="B56" s="40" t="s">
        <v>130</v>
      </c>
      <c r="C56" s="39" t="s">
        <v>131</v>
      </c>
      <c r="D56" s="34">
        <v>2439955.95</v>
      </c>
      <c r="E56" s="34">
        <v>837720.17</v>
      </c>
      <c r="F56" s="25">
        <f>E56+D56</f>
        <v>3277676.12</v>
      </c>
    </row>
    <row r="57" spans="1:6" ht="15.75" customHeight="1">
      <c r="A57" s="41" t="s">
        <v>132</v>
      </c>
      <c r="B57" s="41"/>
      <c r="C57" s="41"/>
      <c r="D57" s="42">
        <f>D45+D18</f>
        <v>22469588.95</v>
      </c>
      <c r="E57" s="42">
        <f>E45+E18</f>
        <v>1037170.17</v>
      </c>
      <c r="F57" s="42">
        <f>F45+F18</f>
        <v>23506759.12</v>
      </c>
    </row>
    <row r="58" spans="1:6" ht="30" customHeight="1">
      <c r="A58" s="43" t="s">
        <v>133</v>
      </c>
      <c r="B58" s="43"/>
      <c r="C58" s="43"/>
      <c r="D58" s="43"/>
      <c r="E58" s="43"/>
      <c r="F58" s="43"/>
    </row>
    <row r="59" spans="2:6" ht="11.25" customHeight="1">
      <c r="B59" s="44"/>
      <c r="C59" s="45"/>
      <c r="D59" s="45"/>
      <c r="E59" s="45"/>
      <c r="F59" s="45"/>
    </row>
    <row r="60" spans="2:6" ht="11.25" customHeight="1">
      <c r="B60" s="44"/>
      <c r="C60" s="45"/>
      <c r="D60" s="45"/>
      <c r="E60" s="45"/>
      <c r="F60" s="45"/>
    </row>
  </sheetData>
  <sheetProtection selectLockedCells="1" selectUnlockedCells="1"/>
  <mergeCells count="16">
    <mergeCell ref="C2:F2"/>
    <mergeCell ref="C3:F3"/>
    <mergeCell ref="C4:F4"/>
    <mergeCell ref="C5:F5"/>
    <mergeCell ref="C7:F7"/>
    <mergeCell ref="C8:F8"/>
    <mergeCell ref="C9:F9"/>
    <mergeCell ref="C10:F10"/>
    <mergeCell ref="B11:F11"/>
    <mergeCell ref="B12:F12"/>
    <mergeCell ref="A15:A16"/>
    <mergeCell ref="B15:B16"/>
    <mergeCell ref="C15:C16"/>
    <mergeCell ref="F15:F16"/>
    <mergeCell ref="A57:C57"/>
    <mergeCell ref="A58:F58"/>
  </mergeCells>
  <printOptions/>
  <pageMargins left="1.1020833333333333" right="0.31527777777777777" top="0.7486111111111111" bottom="0.7479166666666667" header="0.31527777777777777" footer="0.5118055555555555"/>
  <pageSetup fitToHeight="0" fitToWidth="1" horizontalDpi="300" verticalDpi="300" orientation="portrait" paperSize="9"/>
  <headerFooter alignWithMargins="0">
    <oddHeader>&amp;C&amp;P</oddHeader>
  </headerFooter>
  <rowBreaks count="2" manualBreakCount="2">
    <brk id="25" max="255" man="1"/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cp:lastPrinted>2020-09-14T09:48:00Z</cp:lastPrinted>
  <dcterms:created xsi:type="dcterms:W3CDTF">2008-10-23T07:29:54Z</dcterms:created>
  <dcterms:modified xsi:type="dcterms:W3CDTF">2020-09-14T09:48:18Z</dcterms:modified>
  <cp:category/>
  <cp:version/>
  <cp:contentType/>
  <cp:contentStatus/>
  <cp:revision>2</cp:revision>
</cp:coreProperties>
</file>